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6D6957AF-B875-4EA6-85FA-57AE4A171D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D76" i="1" l="1"/>
  <c r="D22" i="1"/>
  <c r="D42" i="1"/>
  <c r="D23" i="1" l="1"/>
  <c r="D86" i="1" s="1"/>
</calcChain>
</file>

<file path=xl/sharedStrings.xml><?xml version="1.0" encoding="utf-8"?>
<sst xmlns="http://schemas.openxmlformats.org/spreadsheetml/2006/main" count="193" uniqueCount="121">
  <si>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</si>
  <si>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</si>
  <si>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</si>
  <si>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</si>
  <si>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</si>
  <si>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</si>
  <si>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</si>
  <si>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</si>
  <si>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</si>
  <si>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</si>
  <si>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</si>
  <si>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</si>
  <si>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</si>
  <si>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</si>
  <si>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</si>
  <si>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</si>
  <si>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</si>
  <si>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</si>
  <si>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</si>
  <si>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</si>
  <si>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</si>
  <si>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</si>
  <si>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</si>
  <si>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</si>
  <si>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</si>
  <si>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</si>
  <si>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</si>
  <si>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</si>
  <si>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</si>
  <si>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</si>
  <si>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</si>
  <si>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</si>
  <si>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</si>
  <si>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</si>
  <si>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</si>
  <si>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</si>
  <si>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</si>
  <si>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</si>
  <si>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</si>
  <si>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</si>
  <si>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</si>
  <si>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</si>
  <si>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</si>
  <si>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</si>
  <si>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</si>
  <si>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</si>
  <si>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</si>
  <si>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</si>
  <si>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</si>
  <si>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</si>
  <si>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</si>
  <si>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</si>
  <si>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</si>
  <si>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</si>
  <si>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</si>
  <si>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</si>
  <si>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</si>
  <si>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</si>
  <si>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</si>
  <si>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</si>
  <si>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</si>
  <si>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</si>
  <si>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</si>
  <si>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</si>
  <si>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</si>
  <si>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</si>
  <si>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</si>
  <si>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</si>
  <si>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</si>
  <si>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</si>
  <si>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</si>
  <si>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</si>
  <si>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</si>
  <si>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</si>
  <si>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</si>
  <si>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</si>
  <si>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</si>
  <si>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</si>
  <si>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</si>
  <si>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</si>
  <si>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</si>
  <si>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</si>
  <si>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</si>
  <si>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</si>
  <si>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</si>
  <si>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</si>
  <si>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</si>
  <si>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</si>
  <si>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</si>
  <si>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</si>
  <si>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</si>
  <si>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</si>
  <si>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</si>
  <si>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</si>
  <si>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</si>
  <si>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</si>
  <si>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</si>
  <si>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</si>
  <si>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</si>
  <si>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</si>
  <si>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</si>
  <si>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</si>
  <si>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</si>
  <si>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</si>
  <si>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</si>
  <si>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</si>
  <si>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</si>
  <si>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</si>
  <si>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</si>
  <si>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</si>
  <si>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</si>
  <si>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</si>
  <si>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</si>
  <si>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</si>
  <si>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</si>
  <si>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</si>
  <si>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</si>
  <si>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</si>
  <si>
    <t>610072006801801</t>
  </si>
  <si>
    <t>(CREDIT OF 113,309.89)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</si>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</sst>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5" applyNumberFormat="1" applyFont="1" applyBorder="1" applyAlignment="1">
      <alignment horizontal="left"/>
    </xf>
    <xf numFmtId="49" fontId="3" fillId="0" borderId="1" xfId="6" applyNumberFormat="1" applyFont="1" applyBorder="1" applyAlignment="1">
      <alignment horizontal="left"/>
    </xf>
    <xf numFmtId="49" fontId="3" fillId="0" borderId="1" xfId="7" applyNumberFormat="1" applyFont="1" applyBorder="1" applyAlignment="1">
      <alignment horizontal="left"/>
    </xf>
    <xf numFmtId="49" fontId="3" fillId="0" borderId="1" xfId="8" applyNumberFormat="1" applyFont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9" fontId="3" fillId="0" borderId="1" xfId="9" applyNumberFormat="1" applyFont="1" applyBorder="1" applyAlignment="1">
      <alignment horizontal="left"/>
    </xf>
    <xf numFmtId="49" fontId="3" fillId="0" borderId="1" xfId="10" applyNumberFormat="1" applyFont="1" applyBorder="1" applyAlignment="1">
      <alignment horizontal="left"/>
    </xf>
    <xf numFmtId="49" fontId="3" fillId="0" borderId="1" xfId="11" applyNumberFormat="1" applyFont="1" applyBorder="1" applyAlignment="1">
      <alignment horizontal="left"/>
    </xf>
    <xf numFmtId="49" fontId="3" fillId="0" borderId="1" xfId="12" applyNumberFormat="1" applyFont="1" applyBorder="1" applyAlignment="1">
      <alignment horizontal="left"/>
    </xf>
    <xf numFmtId="49" fontId="3" fillId="0" borderId="1" xfId="13" applyNumberFormat="1" applyFont="1" applyBorder="1" applyAlignment="1">
      <alignment horizontal="left"/>
    </xf>
    <xf numFmtId="49" fontId="3" fillId="0" borderId="1" xfId="14" applyNumberFormat="1" applyFont="1" applyBorder="1" applyAlignment="1">
      <alignment horizontal="left"/>
    </xf>
    <xf numFmtId="49" fontId="3" fillId="0" borderId="1" xfId="15" applyNumberFormat="1" applyFont="1" applyBorder="1" applyAlignment="1">
      <alignment horizontal="left"/>
    </xf>
    <xf numFmtId="49" fontId="3" fillId="0" borderId="1" xfId="16" applyNumberFormat="1" applyFont="1" applyBorder="1" applyAlignment="1">
      <alignment horizontal="left"/>
    </xf>
    <xf numFmtId="49" fontId="3" fillId="0" borderId="1" xfId="17" applyNumberFormat="1" applyFont="1" applyBorder="1" applyAlignment="1">
      <alignment horizontal="left"/>
    </xf>
    <xf numFmtId="49" fontId="3" fillId="0" borderId="1" xfId="18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43" fontId="5" fillId="0" borderId="0" xfId="1" applyFont="1" applyAlignment="1">
      <alignment horizontal="right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Layout" topLeftCell="A56" zoomScaleNormal="100" workbookViewId="0">
      <selection activeCell="D83" sqref="D83"/>
    </sheetView>
  </sheetViews>
  <sheetFormatPr defaultColWidth="9.140625" defaultRowHeight="12.75" x14ac:dyDescent="0.2"/>
  <cols>
    <col min="1" max="1" width="19" style="4" customWidth="1"/>
    <col min="2" max="2" width="14.28515625" style="4" customWidth="1"/>
    <col min="3" max="3" width="47.140625" style="4" customWidth="1"/>
    <col min="4" max="4" width="21.42578125" style="41" customWidth="1"/>
    <col min="5" max="16384" width="9.140625" style="4"/>
  </cols>
  <sheetData>
    <row r="1" spans="1:4" x14ac:dyDescent="0.2">
      <c r="A1" s="1"/>
      <c r="B1" s="2" t="s">
        <v>0</v>
      </c>
      <c r="C1" s="1"/>
      <c r="D1" s="3" t="s">
        <v>120</v>
      </c>
    </row>
    <row r="2" spans="1:4" x14ac:dyDescent="0.2">
      <c r="A2" s="5" t="s">
        <v>1</v>
      </c>
      <c r="B2" s="6">
        <v>10150005</v>
      </c>
      <c r="C2" s="5" t="s">
        <v>2</v>
      </c>
      <c r="D2" s="7">
        <v>1211.0999999999999</v>
      </c>
    </row>
    <row r="3" spans="1:4" x14ac:dyDescent="0.2">
      <c r="A3" s="1" t="s">
        <v>3</v>
      </c>
      <c r="B3" s="8">
        <v>962</v>
      </c>
      <c r="C3" s="1" t="s">
        <v>4</v>
      </c>
      <c r="D3" s="9">
        <v>1126.8399999999999</v>
      </c>
    </row>
    <row r="4" spans="1:4" x14ac:dyDescent="0.2">
      <c r="A4" s="1" t="s">
        <v>5</v>
      </c>
      <c r="B4" s="8">
        <v>16000</v>
      </c>
      <c r="C4" s="1" t="s">
        <v>6</v>
      </c>
      <c r="D4" s="9">
        <v>397.95</v>
      </c>
    </row>
    <row r="5" spans="1:4" x14ac:dyDescent="0.2">
      <c r="A5" s="1" t="s">
        <v>5</v>
      </c>
      <c r="B5" s="8">
        <v>22600</v>
      </c>
      <c r="C5" s="1" t="s">
        <v>7</v>
      </c>
      <c r="D5" s="9">
        <v>57.59</v>
      </c>
    </row>
    <row r="6" spans="1:4" x14ac:dyDescent="0.2">
      <c r="A6" s="1" t="s">
        <v>5</v>
      </c>
      <c r="B6" s="8">
        <v>22700</v>
      </c>
      <c r="C6" s="10" t="s">
        <v>8</v>
      </c>
      <c r="D6" s="11">
        <v>161.19999999999999</v>
      </c>
    </row>
    <row r="7" spans="1:4" x14ac:dyDescent="0.2">
      <c r="A7" s="1" t="s">
        <v>5</v>
      </c>
      <c r="B7" s="8">
        <v>22800</v>
      </c>
      <c r="C7" s="1" t="s">
        <v>9</v>
      </c>
      <c r="D7" s="9">
        <v>40.54</v>
      </c>
    </row>
    <row r="8" spans="1:4" x14ac:dyDescent="0.2">
      <c r="A8" s="1" t="s">
        <v>5</v>
      </c>
      <c r="B8" s="8">
        <v>23100</v>
      </c>
      <c r="C8" s="10" t="s">
        <v>10</v>
      </c>
      <c r="D8" s="11">
        <v>236.24</v>
      </c>
    </row>
    <row r="9" spans="1:4" x14ac:dyDescent="0.2">
      <c r="A9" s="1" t="s">
        <v>5</v>
      </c>
      <c r="B9" s="8">
        <v>23600</v>
      </c>
      <c r="C9" s="10" t="s">
        <v>11</v>
      </c>
      <c r="D9" s="11">
        <v>391.75</v>
      </c>
    </row>
    <row r="10" spans="1:4" x14ac:dyDescent="0.2">
      <c r="A10" s="1" t="s">
        <v>5</v>
      </c>
      <c r="B10" s="8">
        <v>21900</v>
      </c>
      <c r="C10" s="1" t="s">
        <v>12</v>
      </c>
      <c r="D10" s="9">
        <v>136.4</v>
      </c>
    </row>
    <row r="11" spans="1:4" x14ac:dyDescent="0.2">
      <c r="A11" s="1" t="s">
        <v>5</v>
      </c>
      <c r="B11" s="8" t="s">
        <v>13</v>
      </c>
      <c r="C11" s="1" t="s">
        <v>14</v>
      </c>
      <c r="D11" s="9">
        <v>637.79999999999995</v>
      </c>
    </row>
    <row r="12" spans="1:4" x14ac:dyDescent="0.2">
      <c r="A12" s="1" t="s">
        <v>5</v>
      </c>
      <c r="B12" s="8">
        <v>24300</v>
      </c>
      <c r="C12" s="1" t="s">
        <v>15</v>
      </c>
      <c r="D12" s="9">
        <v>509.42</v>
      </c>
    </row>
    <row r="13" spans="1:4" x14ac:dyDescent="0.2">
      <c r="A13" s="1" t="s">
        <v>5</v>
      </c>
      <c r="B13" s="8" t="s">
        <v>16</v>
      </c>
      <c r="C13" s="1" t="s">
        <v>15</v>
      </c>
      <c r="D13" s="9">
        <v>637.36</v>
      </c>
    </row>
    <row r="14" spans="1:4" x14ac:dyDescent="0.2">
      <c r="A14" s="1" t="s">
        <v>5</v>
      </c>
      <c r="B14" s="8">
        <v>24400</v>
      </c>
      <c r="C14" s="1" t="s">
        <v>17</v>
      </c>
      <c r="D14" s="9">
        <v>82.67</v>
      </c>
    </row>
    <row r="15" spans="1:4" x14ac:dyDescent="0.2">
      <c r="A15" s="1" t="s">
        <v>5</v>
      </c>
      <c r="B15" s="8">
        <v>15000</v>
      </c>
      <c r="C15" s="1" t="s">
        <v>18</v>
      </c>
      <c r="D15" s="9">
        <v>1152.8900000000001</v>
      </c>
    </row>
    <row r="16" spans="1:4" x14ac:dyDescent="0.2">
      <c r="A16" s="1" t="s">
        <v>5</v>
      </c>
      <c r="B16" s="8">
        <v>22900</v>
      </c>
      <c r="C16" s="1" t="s">
        <v>19</v>
      </c>
      <c r="D16" s="9">
        <v>40.54</v>
      </c>
    </row>
    <row r="17" spans="1:4" x14ac:dyDescent="0.2">
      <c r="A17" s="1" t="s">
        <v>5</v>
      </c>
      <c r="B17" s="8">
        <v>15050</v>
      </c>
      <c r="C17" s="1" t="s">
        <v>20</v>
      </c>
      <c r="D17" s="9">
        <v>1745.54</v>
      </c>
    </row>
    <row r="18" spans="1:4" x14ac:dyDescent="0.2">
      <c r="A18" s="1" t="s">
        <v>5</v>
      </c>
      <c r="B18" s="8">
        <v>15075</v>
      </c>
      <c r="C18" s="1" t="s">
        <v>21</v>
      </c>
      <c r="D18" s="9">
        <v>136.4</v>
      </c>
    </row>
    <row r="19" spans="1:4" x14ac:dyDescent="0.2">
      <c r="A19" s="1" t="s">
        <v>5</v>
      </c>
      <c r="B19" s="8">
        <v>15080</v>
      </c>
      <c r="C19" s="1" t="s">
        <v>21</v>
      </c>
      <c r="D19" s="9">
        <v>136.4</v>
      </c>
    </row>
    <row r="20" spans="1:4" x14ac:dyDescent="0.2">
      <c r="A20" s="1" t="s">
        <v>22</v>
      </c>
      <c r="B20" s="8" t="s">
        <v>23</v>
      </c>
      <c r="C20" s="1" t="s">
        <v>24</v>
      </c>
      <c r="D20" s="9">
        <v>1106.02</v>
      </c>
    </row>
    <row r="21" spans="1:4" x14ac:dyDescent="0.2">
      <c r="A21" s="1" t="s">
        <v>25</v>
      </c>
      <c r="B21" s="8">
        <v>1561</v>
      </c>
      <c r="C21" s="1" t="s">
        <v>111</v>
      </c>
      <c r="D21" s="12" t="s">
        <v>119</v>
      </c>
    </row>
    <row r="22" spans="1:4" x14ac:dyDescent="0.2">
      <c r="A22" s="1" t="s">
        <v>5</v>
      </c>
      <c r="B22" s="8">
        <v>23205</v>
      </c>
      <c r="C22" s="1" t="s">
        <v>26</v>
      </c>
      <c r="D22" s="9">
        <f>SUM(70.35+40.54)</f>
        <v>110.88999999999999</v>
      </c>
    </row>
    <row r="23" spans="1:4" x14ac:dyDescent="0.2">
      <c r="A23" s="1"/>
      <c r="B23" s="8"/>
      <c r="C23" s="13" t="s">
        <v>107</v>
      </c>
      <c r="D23" s="14">
        <f>SUM(D2:D22)</f>
        <v>10055.539999999997</v>
      </c>
    </row>
    <row r="24" spans="1:4" x14ac:dyDescent="0.2">
      <c r="A24" s="1"/>
      <c r="B24" s="2" t="s">
        <v>27</v>
      </c>
      <c r="C24" s="1"/>
      <c r="D24" s="15"/>
    </row>
    <row r="25" spans="1:4" x14ac:dyDescent="0.2">
      <c r="A25" s="1" t="s">
        <v>112</v>
      </c>
      <c r="B25" s="8">
        <v>1787515</v>
      </c>
      <c r="C25" s="1" t="s">
        <v>28</v>
      </c>
      <c r="D25" s="9">
        <v>0</v>
      </c>
    </row>
    <row r="26" spans="1:4" x14ac:dyDescent="0.2">
      <c r="A26" s="1" t="s">
        <v>112</v>
      </c>
      <c r="B26" s="8">
        <v>1787515</v>
      </c>
      <c r="C26" s="1" t="s">
        <v>113</v>
      </c>
      <c r="D26" s="9">
        <v>0</v>
      </c>
    </row>
    <row r="27" spans="1:4" x14ac:dyDescent="0.2">
      <c r="A27" s="1" t="s">
        <v>112</v>
      </c>
      <c r="B27" s="8">
        <v>1787515</v>
      </c>
      <c r="C27" s="1" t="s">
        <v>29</v>
      </c>
      <c r="D27" s="9">
        <v>0</v>
      </c>
    </row>
    <row r="28" spans="1:4" x14ac:dyDescent="0.2">
      <c r="A28" s="1" t="s">
        <v>5</v>
      </c>
      <c r="B28" s="8">
        <v>22600</v>
      </c>
      <c r="C28" s="1" t="s">
        <v>30</v>
      </c>
      <c r="D28" s="9">
        <v>19.170000000000002</v>
      </c>
    </row>
    <row r="29" spans="1:4" x14ac:dyDescent="0.2">
      <c r="A29" s="1" t="s">
        <v>5</v>
      </c>
      <c r="B29" s="8">
        <v>22700</v>
      </c>
      <c r="C29" s="1" t="s">
        <v>31</v>
      </c>
      <c r="D29" s="9">
        <v>103.52</v>
      </c>
    </row>
    <row r="30" spans="1:4" x14ac:dyDescent="0.2">
      <c r="A30" s="1" t="s">
        <v>5</v>
      </c>
      <c r="B30" s="8">
        <v>22800</v>
      </c>
      <c r="C30" s="1" t="s">
        <v>32</v>
      </c>
      <c r="D30" s="9">
        <v>19.170000000000002</v>
      </c>
    </row>
    <row r="31" spans="1:4" x14ac:dyDescent="0.2">
      <c r="A31" s="1" t="s">
        <v>5</v>
      </c>
      <c r="B31" s="8" t="s">
        <v>33</v>
      </c>
      <c r="C31" s="1" t="s">
        <v>34</v>
      </c>
      <c r="D31" s="9">
        <v>177.1</v>
      </c>
    </row>
    <row r="32" spans="1:4" x14ac:dyDescent="0.2">
      <c r="A32" s="1" t="s">
        <v>5</v>
      </c>
      <c r="B32" s="8" t="s">
        <v>13</v>
      </c>
      <c r="C32" s="1" t="s">
        <v>35</v>
      </c>
      <c r="D32" s="9">
        <v>210.87</v>
      </c>
    </row>
    <row r="33" spans="1:4" x14ac:dyDescent="0.2">
      <c r="A33" s="1" t="s">
        <v>5</v>
      </c>
      <c r="B33" s="8">
        <v>1500</v>
      </c>
      <c r="C33" s="1" t="s">
        <v>30</v>
      </c>
      <c r="D33" s="12">
        <v>-210.87</v>
      </c>
    </row>
    <row r="34" spans="1:4" x14ac:dyDescent="0.2">
      <c r="A34" s="1" t="s">
        <v>5</v>
      </c>
      <c r="B34" s="8">
        <v>101650</v>
      </c>
      <c r="C34" s="1" t="s">
        <v>36</v>
      </c>
      <c r="D34" s="9">
        <v>0</v>
      </c>
    </row>
    <row r="35" spans="1:4" x14ac:dyDescent="0.2">
      <c r="A35" s="1" t="s">
        <v>5</v>
      </c>
      <c r="B35" s="8">
        <v>24300</v>
      </c>
      <c r="C35" s="1" t="s">
        <v>37</v>
      </c>
      <c r="D35" s="9">
        <v>434.78</v>
      </c>
    </row>
    <row r="36" spans="1:4" x14ac:dyDescent="0.2">
      <c r="A36" s="1" t="s">
        <v>5</v>
      </c>
      <c r="B36" s="8" t="s">
        <v>16</v>
      </c>
      <c r="C36" s="1" t="s">
        <v>37</v>
      </c>
      <c r="D36" s="9">
        <v>377.77</v>
      </c>
    </row>
    <row r="37" spans="1:4" x14ac:dyDescent="0.2">
      <c r="A37" s="1" t="s">
        <v>5</v>
      </c>
      <c r="B37" s="8">
        <v>24400</v>
      </c>
      <c r="C37" s="1" t="s">
        <v>38</v>
      </c>
      <c r="D37" s="9">
        <v>40.64</v>
      </c>
    </row>
    <row r="38" spans="1:4" x14ac:dyDescent="0.2">
      <c r="A38" s="1" t="s">
        <v>5</v>
      </c>
      <c r="B38" s="8">
        <v>15000</v>
      </c>
      <c r="C38" s="1" t="s">
        <v>39</v>
      </c>
      <c r="D38" s="9">
        <v>201.1</v>
      </c>
    </row>
    <row r="39" spans="1:4" x14ac:dyDescent="0.2">
      <c r="A39" s="1" t="s">
        <v>5</v>
      </c>
      <c r="B39" s="8">
        <v>23200</v>
      </c>
      <c r="C39" s="1" t="s">
        <v>40</v>
      </c>
      <c r="D39" s="9">
        <v>95.85</v>
      </c>
    </row>
    <row r="40" spans="1:4" x14ac:dyDescent="0.2">
      <c r="A40" s="1" t="s">
        <v>5</v>
      </c>
      <c r="B40" s="8">
        <v>22900</v>
      </c>
      <c r="C40" s="1" t="s">
        <v>41</v>
      </c>
      <c r="D40" s="9">
        <v>19.170000000000002</v>
      </c>
    </row>
    <row r="41" spans="1:4" x14ac:dyDescent="0.2">
      <c r="A41" s="1" t="s">
        <v>5</v>
      </c>
      <c r="B41" s="8" t="s">
        <v>42</v>
      </c>
      <c r="C41" s="1" t="s">
        <v>43</v>
      </c>
      <c r="D41" s="9">
        <v>19.170000000000002</v>
      </c>
    </row>
    <row r="42" spans="1:4" x14ac:dyDescent="0.2">
      <c r="A42" s="1"/>
      <c r="B42" s="8"/>
      <c r="C42" s="13" t="s">
        <v>106</v>
      </c>
      <c r="D42" s="16">
        <f>SUM(D25:D41)</f>
        <v>1507.44</v>
      </c>
    </row>
    <row r="43" spans="1:4" x14ac:dyDescent="0.2">
      <c r="A43" s="1"/>
      <c r="B43" s="8"/>
      <c r="C43" s="13"/>
      <c r="D43" s="16"/>
    </row>
    <row r="44" spans="1:4" x14ac:dyDescent="0.2">
      <c r="A44" s="1"/>
      <c r="B44" s="8"/>
      <c r="C44" s="13"/>
      <c r="D44" s="16"/>
    </row>
    <row r="45" spans="1:4" x14ac:dyDescent="0.2">
      <c r="A45" s="1"/>
      <c r="B45" s="2" t="s">
        <v>44</v>
      </c>
      <c r="C45" s="1"/>
      <c r="D45" s="9"/>
    </row>
    <row r="46" spans="1:4" x14ac:dyDescent="0.2">
      <c r="A46" s="1" t="s">
        <v>45</v>
      </c>
      <c r="B46" s="17">
        <v>96967161</v>
      </c>
      <c r="C46" s="1" t="s">
        <v>46</v>
      </c>
      <c r="D46" s="9">
        <v>5.37</v>
      </c>
    </row>
    <row r="47" spans="1:4" x14ac:dyDescent="0.2">
      <c r="A47" s="1" t="s">
        <v>45</v>
      </c>
      <c r="B47" s="18" t="s">
        <v>47</v>
      </c>
      <c r="C47" s="1" t="s">
        <v>48</v>
      </c>
      <c r="D47" s="9">
        <v>365.65</v>
      </c>
    </row>
    <row r="48" spans="1:4" x14ac:dyDescent="0.2">
      <c r="A48" s="1" t="s">
        <v>45</v>
      </c>
      <c r="B48" s="18" t="s">
        <v>49</v>
      </c>
      <c r="C48" s="1" t="s">
        <v>50</v>
      </c>
      <c r="D48" s="9">
        <v>629.98</v>
      </c>
    </row>
    <row r="49" spans="1:4" x14ac:dyDescent="0.2">
      <c r="A49" s="1" t="s">
        <v>45</v>
      </c>
      <c r="B49" s="19">
        <v>96266556</v>
      </c>
      <c r="C49" s="1" t="s">
        <v>51</v>
      </c>
      <c r="D49" s="9">
        <v>3701.8</v>
      </c>
    </row>
    <row r="50" spans="1:4" x14ac:dyDescent="0.2">
      <c r="A50" s="1" t="s">
        <v>45</v>
      </c>
      <c r="B50" s="20" t="s">
        <v>52</v>
      </c>
      <c r="C50" s="1" t="s">
        <v>53</v>
      </c>
      <c r="D50" s="9">
        <v>570.37</v>
      </c>
    </row>
    <row r="51" spans="1:4" x14ac:dyDescent="0.2">
      <c r="A51" s="1" t="s">
        <v>45</v>
      </c>
      <c r="B51" s="18" t="s">
        <v>54</v>
      </c>
      <c r="C51" s="1" t="s">
        <v>55</v>
      </c>
      <c r="D51" s="12">
        <v>3861.45</v>
      </c>
    </row>
    <row r="52" spans="1:4" x14ac:dyDescent="0.2">
      <c r="A52" s="1" t="s">
        <v>45</v>
      </c>
      <c r="B52" s="18" t="s">
        <v>56</v>
      </c>
      <c r="C52" s="1" t="s">
        <v>57</v>
      </c>
      <c r="D52" s="9">
        <v>20.2</v>
      </c>
    </row>
    <row r="53" spans="1:4" x14ac:dyDescent="0.2">
      <c r="A53" s="1" t="s">
        <v>45</v>
      </c>
      <c r="B53" s="21" t="s">
        <v>58</v>
      </c>
      <c r="C53" s="1" t="s">
        <v>59</v>
      </c>
      <c r="D53" s="9">
        <v>8.1999999999999993</v>
      </c>
    </row>
    <row r="54" spans="1:4" x14ac:dyDescent="0.2">
      <c r="A54" s="1" t="s">
        <v>45</v>
      </c>
      <c r="B54" s="22" t="s">
        <v>60</v>
      </c>
      <c r="C54" s="1" t="s">
        <v>61</v>
      </c>
      <c r="D54" s="9">
        <v>1346.33</v>
      </c>
    </row>
    <row r="55" spans="1:4" x14ac:dyDescent="0.2">
      <c r="A55" s="1" t="s">
        <v>45</v>
      </c>
      <c r="B55" s="23" t="s">
        <v>62</v>
      </c>
      <c r="C55" s="1" t="s">
        <v>46</v>
      </c>
      <c r="D55" s="9">
        <v>3927.74</v>
      </c>
    </row>
    <row r="56" spans="1:4" x14ac:dyDescent="0.2">
      <c r="A56" s="1" t="s">
        <v>45</v>
      </c>
      <c r="B56" s="24" t="s">
        <v>63</v>
      </c>
      <c r="C56" s="1" t="s">
        <v>64</v>
      </c>
      <c r="D56" s="9">
        <v>162.35</v>
      </c>
    </row>
    <row r="57" spans="1:4" x14ac:dyDescent="0.2">
      <c r="A57" s="1" t="s">
        <v>45</v>
      </c>
      <c r="B57" s="25" t="s">
        <v>65</v>
      </c>
      <c r="C57" s="1" t="s">
        <v>66</v>
      </c>
      <c r="D57" s="9">
        <v>3546.06</v>
      </c>
    </row>
    <row r="58" spans="1:4" x14ac:dyDescent="0.2">
      <c r="A58" s="1" t="s">
        <v>45</v>
      </c>
      <c r="B58" s="26" t="s">
        <v>67</v>
      </c>
      <c r="C58" s="1" t="s">
        <v>68</v>
      </c>
      <c r="D58" s="9">
        <v>2887.86</v>
      </c>
    </row>
    <row r="59" spans="1:4" x14ac:dyDescent="0.2">
      <c r="A59" s="1" t="s">
        <v>45</v>
      </c>
      <c r="B59" s="27" t="s">
        <v>69</v>
      </c>
      <c r="C59" s="1" t="s">
        <v>70</v>
      </c>
      <c r="D59" s="9">
        <v>228.03</v>
      </c>
    </row>
    <row r="60" spans="1:4" x14ac:dyDescent="0.2">
      <c r="A60" s="1" t="s">
        <v>45</v>
      </c>
      <c r="B60" s="28" t="s">
        <v>71</v>
      </c>
      <c r="C60" s="1" t="s">
        <v>72</v>
      </c>
      <c r="D60" s="9">
        <v>5597.7</v>
      </c>
    </row>
    <row r="61" spans="1:4" x14ac:dyDescent="0.2">
      <c r="A61" s="1" t="s">
        <v>45</v>
      </c>
      <c r="B61" s="29" t="s">
        <v>73</v>
      </c>
      <c r="C61" s="1" t="s">
        <v>74</v>
      </c>
      <c r="D61" s="9">
        <v>918.07</v>
      </c>
    </row>
    <row r="62" spans="1:4" x14ac:dyDescent="0.2">
      <c r="A62" s="1" t="s">
        <v>45</v>
      </c>
      <c r="B62" s="30" t="s">
        <v>75</v>
      </c>
      <c r="C62" s="1" t="s">
        <v>76</v>
      </c>
      <c r="D62" s="9">
        <v>0</v>
      </c>
    </row>
    <row r="63" spans="1:4" x14ac:dyDescent="0.2">
      <c r="A63" s="1" t="s">
        <v>45</v>
      </c>
      <c r="B63" s="31" t="s">
        <v>77</v>
      </c>
      <c r="C63" s="1" t="s">
        <v>78</v>
      </c>
      <c r="D63" s="9">
        <v>0</v>
      </c>
    </row>
    <row r="64" spans="1:4" x14ac:dyDescent="0.2">
      <c r="A64" s="1" t="s">
        <v>45</v>
      </c>
      <c r="B64" s="32" t="s">
        <v>77</v>
      </c>
      <c r="C64" s="1" t="s">
        <v>79</v>
      </c>
      <c r="D64" s="9">
        <v>4.62</v>
      </c>
    </row>
    <row r="65" spans="1:9" x14ac:dyDescent="0.2">
      <c r="A65" s="1" t="s">
        <v>45</v>
      </c>
      <c r="B65" s="33" t="s">
        <v>80</v>
      </c>
      <c r="C65" s="1" t="s">
        <v>81</v>
      </c>
      <c r="D65" s="9">
        <v>4226.67</v>
      </c>
    </row>
    <row r="66" spans="1:9" x14ac:dyDescent="0.2">
      <c r="A66" s="1" t="s">
        <v>45</v>
      </c>
      <c r="B66" s="34" t="s">
        <v>82</v>
      </c>
      <c r="C66" s="1" t="s">
        <v>83</v>
      </c>
      <c r="D66" s="9">
        <v>851.15</v>
      </c>
    </row>
    <row r="67" spans="1:9" x14ac:dyDescent="0.2">
      <c r="A67" s="1" t="s">
        <v>45</v>
      </c>
      <c r="B67" s="35" t="s">
        <v>84</v>
      </c>
      <c r="C67" s="1" t="s">
        <v>85</v>
      </c>
      <c r="D67" s="9">
        <v>12951.5</v>
      </c>
    </row>
    <row r="68" spans="1:9" x14ac:dyDescent="0.2">
      <c r="A68" s="1" t="s">
        <v>45</v>
      </c>
      <c r="B68" s="8">
        <v>96299888</v>
      </c>
      <c r="C68" s="1" t="s">
        <v>86</v>
      </c>
      <c r="D68" s="9">
        <v>7885.15</v>
      </c>
    </row>
    <row r="69" spans="1:9" x14ac:dyDescent="0.2">
      <c r="A69" s="1" t="s">
        <v>45</v>
      </c>
      <c r="B69" s="36" t="s">
        <v>87</v>
      </c>
      <c r="C69" s="1" t="s">
        <v>88</v>
      </c>
      <c r="D69" s="9">
        <v>2856.47</v>
      </c>
    </row>
    <row r="70" spans="1:9" x14ac:dyDescent="0.2">
      <c r="A70" s="1" t="s">
        <v>45</v>
      </c>
      <c r="B70" s="36" t="s">
        <v>89</v>
      </c>
      <c r="C70" s="1" t="s">
        <v>26</v>
      </c>
      <c r="D70" s="9">
        <v>312.87</v>
      </c>
    </row>
    <row r="71" spans="1:9" x14ac:dyDescent="0.2">
      <c r="A71" s="1" t="s">
        <v>45</v>
      </c>
      <c r="B71" s="36" t="s">
        <v>90</v>
      </c>
      <c r="C71" s="1" t="s">
        <v>91</v>
      </c>
      <c r="D71" s="9">
        <v>98.61</v>
      </c>
    </row>
    <row r="72" spans="1:9" x14ac:dyDescent="0.2">
      <c r="A72" s="1" t="s">
        <v>45</v>
      </c>
      <c r="B72" s="36" t="s">
        <v>114</v>
      </c>
      <c r="C72" s="1" t="s">
        <v>78</v>
      </c>
      <c r="D72" s="9">
        <v>175.91</v>
      </c>
    </row>
    <row r="73" spans="1:9" x14ac:dyDescent="0.2">
      <c r="A73" s="1" t="s">
        <v>92</v>
      </c>
      <c r="B73" s="8">
        <v>17002624</v>
      </c>
      <c r="C73" s="1" t="s">
        <v>93</v>
      </c>
      <c r="D73" s="9">
        <v>4319.32</v>
      </c>
    </row>
    <row r="74" spans="1:9" x14ac:dyDescent="0.2">
      <c r="A74" s="1" t="s">
        <v>92</v>
      </c>
      <c r="B74" s="8">
        <v>84303124</v>
      </c>
      <c r="C74" s="1" t="s">
        <v>94</v>
      </c>
      <c r="D74" s="9">
        <v>9076.11</v>
      </c>
    </row>
    <row r="75" spans="1:9" x14ac:dyDescent="0.2">
      <c r="A75" s="1" t="s">
        <v>92</v>
      </c>
      <c r="B75" s="8">
        <v>35926812</v>
      </c>
      <c r="C75" s="1" t="s">
        <v>95</v>
      </c>
      <c r="D75" s="9">
        <v>9578.2099999999991</v>
      </c>
    </row>
    <row r="76" spans="1:9" x14ac:dyDescent="0.2">
      <c r="A76" s="1"/>
      <c r="B76" s="8"/>
      <c r="C76" s="13" t="s">
        <v>108</v>
      </c>
      <c r="D76" s="14">
        <f>SUM(D46:D75)</f>
        <v>80113.75</v>
      </c>
      <c r="I76" s="37"/>
    </row>
    <row r="77" spans="1:9" x14ac:dyDescent="0.2">
      <c r="A77" s="1"/>
      <c r="B77" s="38" t="s">
        <v>96</v>
      </c>
      <c r="C77" s="1"/>
      <c r="D77" s="9"/>
    </row>
    <row r="78" spans="1:9" x14ac:dyDescent="0.2">
      <c r="A78" s="1" t="s">
        <v>97</v>
      </c>
      <c r="B78" s="8">
        <v>921584900</v>
      </c>
      <c r="C78" s="1" t="s">
        <v>98</v>
      </c>
      <c r="D78" s="12">
        <v>2386.2600000000002</v>
      </c>
    </row>
    <row r="79" spans="1:9" x14ac:dyDescent="0.2">
      <c r="A79" s="1" t="s">
        <v>99</v>
      </c>
      <c r="B79" s="8">
        <v>808487156</v>
      </c>
      <c r="C79" s="1" t="s">
        <v>100</v>
      </c>
      <c r="D79" s="9">
        <v>0</v>
      </c>
    </row>
    <row r="80" spans="1:9" x14ac:dyDescent="0.2">
      <c r="A80" s="1" t="s">
        <v>99</v>
      </c>
      <c r="B80" s="8" t="s">
        <v>101</v>
      </c>
      <c r="C80" s="1" t="s">
        <v>102</v>
      </c>
      <c r="D80" s="9">
        <v>2588.1799999999998</v>
      </c>
    </row>
    <row r="81" spans="1:4" x14ac:dyDescent="0.2">
      <c r="A81" s="1" t="s">
        <v>99</v>
      </c>
      <c r="B81" s="39" t="s">
        <v>118</v>
      </c>
      <c r="C81" s="1" t="s">
        <v>105</v>
      </c>
      <c r="D81" s="12">
        <v>0</v>
      </c>
    </row>
    <row r="82" spans="1:4" x14ac:dyDescent="0.2">
      <c r="A82" s="1" t="s">
        <v>103</v>
      </c>
      <c r="B82" s="39">
        <v>1183</v>
      </c>
      <c r="C82" s="1" t="s">
        <v>104</v>
      </c>
      <c r="D82" s="9">
        <v>8242.5</v>
      </c>
    </row>
    <row r="83" spans="1:4" x14ac:dyDescent="0.2">
      <c r="A83" s="1" t="s">
        <v>115</v>
      </c>
      <c r="B83" s="39" t="s">
        <v>116</v>
      </c>
      <c r="C83" s="1" t="s">
        <v>117</v>
      </c>
      <c r="D83" s="9">
        <v>302.10000000000002</v>
      </c>
    </row>
    <row r="84" spans="1:4" x14ac:dyDescent="0.2">
      <c r="A84" s="1"/>
      <c r="B84" s="39"/>
      <c r="C84" s="13" t="s">
        <v>109</v>
      </c>
      <c r="D84" s="14">
        <f>SUM(D78:D83)</f>
        <v>13519.04</v>
      </c>
    </row>
    <row r="85" spans="1:4" x14ac:dyDescent="0.2">
      <c r="A85" s="1"/>
      <c r="B85" s="39"/>
      <c r="C85" s="13"/>
      <c r="D85" s="14"/>
    </row>
    <row r="86" spans="1:4" x14ac:dyDescent="0.2">
      <c r="A86" s="1"/>
      <c r="B86" s="40"/>
      <c r="C86" s="13" t="s">
        <v>110</v>
      </c>
      <c r="D86" s="37">
        <f>SUM(D2:D84)-D23-D42-D76-D84</f>
        <v>105195.76999999996</v>
      </c>
    </row>
  </sheetData>
  <pageMargins left="0.25" right="0.25" top="0.75" bottom="0.75" header="0.3" footer="0.3"/>
  <pageSetup fitToHeight="0" orientation="portrait" r:id="rId1"/>
  <headerFooter>
    <oddHeader>&amp;C&amp;"-,Bold"&amp;10UTILITY REPORT
APRIL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2021-04-06T13:32:57Z</cp:lastPrinted>
  <dcterms:created xsi:type="dcterms:W3CDTF">2020-03-03T14:01:56Z</dcterms:created>
  <dcterms:modified xsi:type="dcterms:W3CDTF">2021-05-03T19:13:58Z</dcterms:modified>
</cp:coreProperties>
</file>